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25"/>
  </bookViews>
  <sheets>
    <sheet name="PPI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G30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9" i="1" l="1"/>
  <c r="G9" i="1"/>
  <c r="K33" i="1" l="1"/>
  <c r="J33" i="1"/>
  <c r="I33" i="1"/>
  <c r="H33" i="1"/>
  <c r="G33" i="1"/>
  <c r="K24" i="1"/>
  <c r="J24" i="1"/>
  <c r="I24" i="1"/>
  <c r="H24" i="1"/>
  <c r="G24" i="1"/>
  <c r="M33" i="1" l="1"/>
  <c r="M29" i="1"/>
  <c r="M24" i="1"/>
  <c r="M9" i="1"/>
  <c r="K35" i="1"/>
  <c r="I35" i="1"/>
  <c r="H35" i="1"/>
  <c r="J35" i="1"/>
  <c r="G35" i="1"/>
  <c r="L33" i="1"/>
  <c r="L29" i="1"/>
  <c r="L24" i="1"/>
  <c r="L9" i="1"/>
  <c r="L35" i="1" l="1"/>
  <c r="M35" i="1"/>
</calcChain>
</file>

<file path=xl/sharedStrings.xml><?xml version="1.0" encoding="utf-8"?>
<sst xmlns="http://schemas.openxmlformats.org/spreadsheetml/2006/main" count="51" uniqueCount="42">
  <si>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</si>
  <si>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</si>
  <si>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</si>
  <si>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</si>
  <si>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</si>
  <si>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</si>
  <si>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</si>
  <si>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</si>
  <si>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</si>
  <si>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</si>
  <si>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</si>
  <si>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</si>
  <si>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</si>
  <si>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</si>
  <si>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</si>
  <si>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</si>
  <si>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</si>
  <si>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</si>
  <si>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</si>
  <si>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</si>
  <si>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</si>
  <si>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</si>
  <si>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H. CONSEJO DIRECTIVO</t>
  </si>
  <si>
    <t>Computadoras y equipo periférico</t>
  </si>
  <si>
    <t>Otros mobiliarios y equipos de administración</t>
  </si>
  <si>
    <t>E0002</t>
  </si>
  <si>
    <t>AREA COMERCIAL</t>
  </si>
  <si>
    <t>Software</t>
  </si>
  <si>
    <t>E0003</t>
  </si>
  <si>
    <t>CULTURA DEL AGUA</t>
  </si>
  <si>
    <t>Camaras fotograficas y de video</t>
  </si>
  <si>
    <t>E0004</t>
  </si>
  <si>
    <t>COORDINACIÓN DE CONTABILIDAD Y FINANZAS</t>
  </si>
  <si>
    <t>E0005</t>
  </si>
  <si>
    <t>COORDINACIÓN TECNICA</t>
  </si>
  <si>
    <t>Maquinaria y equipo industrial</t>
  </si>
  <si>
    <t>Herramientas y maquinas -herramienta</t>
  </si>
  <si>
    <t>E0007</t>
  </si>
  <si>
    <t>COORDINACIÓN PLANTA DE TRATAMIENTO</t>
  </si>
  <si>
    <t>Edificación no habitacional</t>
  </si>
  <si>
    <t>Constr obras p abastecde agua petróleo gas el</t>
  </si>
  <si>
    <t>JUNTA MUNICIPAL DE AGUA POTABLE Y ALCANTARILLADO DE SAN FELIPE, GTO.
PROGRAGAMAS Y PROYECTOS DE INVERSIÓN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</si>
</sst>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43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tabSelected="1" workbookViewId="0">
      <selection activeCell="A31" sqref="A31:M3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8" width="11.7109375" style="1" bestFit="1" customWidth="1"/>
    <col min="9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20000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9000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>+H11</f>
        <v>19400</v>
      </c>
      <c r="H11" s="36">
        <v>19400</v>
      </c>
      <c r="I11" s="36">
        <v>19400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5191</v>
      </c>
      <c r="F12" s="30" t="s">
        <v>24</v>
      </c>
      <c r="G12" s="35">
        <f>+H12</f>
        <v>0</v>
      </c>
      <c r="H12" s="36">
        <v>0</v>
      </c>
      <c r="I12" s="36">
        <v>9000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5911</v>
      </c>
      <c r="F13" s="30" t="s">
        <v>27</v>
      </c>
      <c r="G13" s="35">
        <f>+H13</f>
        <v>0</v>
      </c>
      <c r="H13" s="36">
        <v>0</v>
      </c>
      <c r="I13" s="36">
        <v>700000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28</v>
      </c>
      <c r="C14" s="33"/>
      <c r="D14" s="34" t="s">
        <v>29</v>
      </c>
      <c r="E14" s="29">
        <v>5231</v>
      </c>
      <c r="F14" s="30" t="s">
        <v>30</v>
      </c>
      <c r="G14" s="35">
        <f>+H14</f>
        <v>0</v>
      </c>
      <c r="H14" s="36">
        <v>0</v>
      </c>
      <c r="I14" s="36">
        <v>20375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 t="s">
        <v>31</v>
      </c>
      <c r="C15" s="33"/>
      <c r="D15" s="34" t="s">
        <v>32</v>
      </c>
      <c r="E15" s="29">
        <v>5151</v>
      </c>
      <c r="F15" s="30" t="s">
        <v>23</v>
      </c>
      <c r="G15" s="35">
        <f>+H15</f>
        <v>0</v>
      </c>
      <c r="H15" s="36">
        <v>0</v>
      </c>
      <c r="I15" s="36">
        <v>39170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 t="s">
        <v>33</v>
      </c>
      <c r="C16" s="33"/>
      <c r="D16" s="34" t="s">
        <v>34</v>
      </c>
      <c r="E16" s="29">
        <v>5151</v>
      </c>
      <c r="F16" s="30" t="s">
        <v>23</v>
      </c>
      <c r="G16" s="35">
        <f>+H16</f>
        <v>0</v>
      </c>
      <c r="H16" s="36">
        <v>0</v>
      </c>
      <c r="I16" s="36">
        <v>66255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/>
      <c r="C17" s="33"/>
      <c r="D17" s="34"/>
      <c r="E17" s="29">
        <v>5191</v>
      </c>
      <c r="F17" s="30" t="s">
        <v>24</v>
      </c>
      <c r="G17" s="35">
        <f>+H17</f>
        <v>0</v>
      </c>
      <c r="H17" s="36">
        <v>0</v>
      </c>
      <c r="I17" s="36">
        <v>59508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5621</v>
      </c>
      <c r="F18" s="30" t="s">
        <v>35</v>
      </c>
      <c r="G18" s="35">
        <f>+H18</f>
        <v>445000</v>
      </c>
      <c r="H18" s="36">
        <v>445000</v>
      </c>
      <c r="I18" s="36">
        <v>445000</v>
      </c>
      <c r="J18" s="36">
        <v>351844.08</v>
      </c>
      <c r="K18" s="36">
        <v>351844.08</v>
      </c>
      <c r="L18" s="37">
        <f>IFERROR(K18/H18,0)</f>
        <v>0.79066085393258434</v>
      </c>
      <c r="M18" s="38">
        <f>IFERROR(K18/I18,0)</f>
        <v>0.79066085393258434</v>
      </c>
    </row>
    <row r="19" spans="2:13" x14ac:dyDescent="0.2">
      <c r="B19" s="32"/>
      <c r="C19" s="33"/>
      <c r="D19" s="34"/>
      <c r="E19" s="29">
        <v>5671</v>
      </c>
      <c r="F19" s="30" t="s">
        <v>36</v>
      </c>
      <c r="G19" s="35">
        <f>+H19</f>
        <v>95000</v>
      </c>
      <c r="H19" s="36">
        <v>95000</v>
      </c>
      <c r="I19" s="36">
        <v>95000</v>
      </c>
      <c r="J19" s="36">
        <v>6885</v>
      </c>
      <c r="K19" s="36">
        <v>6885</v>
      </c>
      <c r="L19" s="37">
        <f>IFERROR(K19/H19,0)</f>
        <v>7.2473684210526315E-2</v>
      </c>
      <c r="M19" s="38">
        <f>IFERROR(K19/I19,0)</f>
        <v>7.2473684210526315E-2</v>
      </c>
    </row>
    <row r="20" spans="2:13" x14ac:dyDescent="0.2">
      <c r="B20" s="32"/>
      <c r="C20" s="33"/>
      <c r="D20" s="34"/>
      <c r="E20" s="29">
        <v>5911</v>
      </c>
      <c r="F20" s="30" t="s">
        <v>27</v>
      </c>
      <c r="G20" s="35">
        <f>+H20</f>
        <v>0</v>
      </c>
      <c r="H20" s="36">
        <v>0</v>
      </c>
      <c r="I20" s="36">
        <v>162000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x14ac:dyDescent="0.2">
      <c r="B21" s="32" t="s">
        <v>37</v>
      </c>
      <c r="C21" s="33"/>
      <c r="D21" s="34" t="s">
        <v>38</v>
      </c>
      <c r="E21" s="29">
        <v>5191</v>
      </c>
      <c r="F21" s="30" t="s">
        <v>24</v>
      </c>
      <c r="G21" s="35">
        <f>+H21</f>
        <v>0</v>
      </c>
      <c r="H21" s="36">
        <v>0</v>
      </c>
      <c r="I21" s="36">
        <v>9000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ht="13.15" x14ac:dyDescent="0.25">
      <c r="B22" s="32"/>
      <c r="C22" s="33"/>
      <c r="D22" s="34"/>
      <c r="E22" s="39"/>
      <c r="F22" s="40"/>
      <c r="G22" s="44"/>
      <c r="H22" s="44"/>
      <c r="I22" s="44"/>
      <c r="J22" s="44"/>
      <c r="K22" s="44"/>
      <c r="L22" s="41"/>
      <c r="M22" s="42"/>
    </row>
    <row r="23" spans="2:13" ht="13.15" x14ac:dyDescent="0.25">
      <c r="B23" s="32"/>
      <c r="C23" s="33"/>
      <c r="D23" s="27"/>
      <c r="E23" s="43"/>
      <c r="F23" s="27"/>
      <c r="G23" s="27"/>
      <c r="H23" s="27"/>
      <c r="I23" s="27"/>
      <c r="J23" s="27"/>
      <c r="K23" s="27"/>
      <c r="L23" s="27"/>
      <c r="M23" s="28"/>
    </row>
    <row r="24" spans="2:13" ht="13.15" customHeight="1" x14ac:dyDescent="0.2">
      <c r="B24" s="67" t="s">
        <v>14</v>
      </c>
      <c r="C24" s="68"/>
      <c r="D24" s="68"/>
      <c r="E24" s="68"/>
      <c r="F24" s="68"/>
      <c r="G24" s="7">
        <f>SUM(G9:G21)</f>
        <v>559400</v>
      </c>
      <c r="H24" s="7">
        <f>SUM(H9:H21)</f>
        <v>559400</v>
      </c>
      <c r="I24" s="7">
        <f>SUM(I9:I21)</f>
        <v>1653708</v>
      </c>
      <c r="J24" s="7">
        <f>SUM(J9:J21)</f>
        <v>358729.08</v>
      </c>
      <c r="K24" s="7">
        <f>SUM(K9:K21)</f>
        <v>358729.08</v>
      </c>
      <c r="L24" s="8">
        <f>IFERROR(K24/H24,0)</f>
        <v>0.6412747229174115</v>
      </c>
      <c r="M24" s="9">
        <f>IFERROR(K24/I24,0)</f>
        <v>0.21692407607630854</v>
      </c>
    </row>
    <row r="25" spans="2:13" ht="4.9000000000000004" customHeight="1" x14ac:dyDescent="0.25">
      <c r="B25" s="32"/>
      <c r="C25" s="33"/>
      <c r="D25" s="27"/>
      <c r="E25" s="43"/>
      <c r="F25" s="27"/>
      <c r="G25" s="27"/>
      <c r="H25" s="27"/>
      <c r="I25" s="27"/>
      <c r="J25" s="27"/>
      <c r="K25" s="27"/>
      <c r="L25" s="27"/>
      <c r="M25" s="28"/>
    </row>
    <row r="26" spans="2:13" ht="13.15" customHeight="1" x14ac:dyDescent="0.2">
      <c r="B26" s="69" t="s">
        <v>15</v>
      </c>
      <c r="C26" s="66"/>
      <c r="D26" s="66"/>
      <c r="E26" s="21"/>
      <c r="F26" s="26"/>
      <c r="G26" s="27"/>
      <c r="H26" s="27"/>
      <c r="I26" s="27"/>
      <c r="J26" s="27"/>
      <c r="K26" s="27"/>
      <c r="L26" s="27"/>
      <c r="M26" s="28"/>
    </row>
    <row r="27" spans="2:13" ht="13.15" customHeight="1" x14ac:dyDescent="0.2">
      <c r="B27" s="25"/>
      <c r="C27" s="66" t="s">
        <v>16</v>
      </c>
      <c r="D27" s="66"/>
      <c r="E27" s="21"/>
      <c r="F27" s="26"/>
      <c r="G27" s="27"/>
      <c r="H27" s="27"/>
      <c r="I27" s="27"/>
      <c r="J27" s="27"/>
      <c r="K27" s="27"/>
      <c r="L27" s="27"/>
      <c r="M27" s="28"/>
    </row>
    <row r="28" spans="2:13" ht="6" customHeight="1" x14ac:dyDescent="0.25">
      <c r="B28" s="45"/>
      <c r="C28" s="46"/>
      <c r="D28" s="46"/>
      <c r="E28" s="39"/>
      <c r="F28" s="46"/>
      <c r="G28" s="27"/>
      <c r="H28" s="27"/>
      <c r="I28" s="27"/>
      <c r="J28" s="27"/>
      <c r="K28" s="27"/>
      <c r="L28" s="27"/>
      <c r="M28" s="28"/>
    </row>
    <row r="29" spans="2:13" x14ac:dyDescent="0.2">
      <c r="B29" s="32" t="s">
        <v>33</v>
      </c>
      <c r="C29" s="33"/>
      <c r="D29" s="27" t="s">
        <v>34</v>
      </c>
      <c r="E29" s="43">
        <v>6121</v>
      </c>
      <c r="F29" s="27" t="s">
        <v>39</v>
      </c>
      <c r="G29" s="35">
        <f>+H29</f>
        <v>0</v>
      </c>
      <c r="H29" s="36">
        <v>0</v>
      </c>
      <c r="I29" s="36">
        <v>1950000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">
      <c r="B30" s="32"/>
      <c r="C30" s="33"/>
      <c r="D30" s="27"/>
      <c r="E30" s="43">
        <v>6131</v>
      </c>
      <c r="F30" s="27" t="s">
        <v>40</v>
      </c>
      <c r="G30" s="35">
        <f>+H30</f>
        <v>1144938.8600000001</v>
      </c>
      <c r="H30" s="36">
        <v>1144938.8600000001</v>
      </c>
      <c r="I30" s="36">
        <v>30394064.469999999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ht="13.15" x14ac:dyDescent="0.25">
      <c r="B31" s="32"/>
      <c r="C31" s="33"/>
      <c r="D31" s="27"/>
      <c r="E31" s="43"/>
      <c r="F31" s="27"/>
      <c r="G31" s="44"/>
      <c r="H31" s="44"/>
      <c r="I31" s="44"/>
      <c r="J31" s="44"/>
      <c r="K31" s="44"/>
      <c r="L31" s="41"/>
      <c r="M31" s="42"/>
    </row>
    <row r="32" spans="2:13" ht="13.15" x14ac:dyDescent="0.25">
      <c r="B32" s="47"/>
      <c r="C32" s="48"/>
      <c r="D32" s="49"/>
      <c r="E32" s="50"/>
      <c r="F32" s="49"/>
      <c r="G32" s="49"/>
      <c r="H32" s="49"/>
      <c r="I32" s="49"/>
      <c r="J32" s="49"/>
      <c r="K32" s="49"/>
      <c r="L32" s="49"/>
      <c r="M32" s="51"/>
    </row>
    <row r="33" spans="2:13" x14ac:dyDescent="0.2">
      <c r="B33" s="67" t="s">
        <v>17</v>
      </c>
      <c r="C33" s="68"/>
      <c r="D33" s="68"/>
      <c r="E33" s="68"/>
      <c r="F33" s="68"/>
      <c r="G33" s="7">
        <f>SUM(G29:G30)</f>
        <v>1144938.8600000001</v>
      </c>
      <c r="H33" s="7">
        <f>SUM(H29:H30)</f>
        <v>1144938.8600000001</v>
      </c>
      <c r="I33" s="7">
        <f>SUM(I29:I30)</f>
        <v>32344064.469999999</v>
      </c>
      <c r="J33" s="7">
        <f>SUM(J29:J30)</f>
        <v>0</v>
      </c>
      <c r="K33" s="7">
        <f>SUM(K29:K30)</f>
        <v>0</v>
      </c>
      <c r="L33" s="8">
        <f>IFERROR(K33/H33,0)</f>
        <v>0</v>
      </c>
      <c r="M33" s="9">
        <f>IFERROR(K33/I33,0)</f>
        <v>0</v>
      </c>
    </row>
    <row r="34" spans="2:13" ht="13.15" x14ac:dyDescent="0.25">
      <c r="B34" s="4"/>
      <c r="C34" s="5"/>
      <c r="D34" s="2"/>
      <c r="E34" s="6"/>
      <c r="F34" s="2"/>
      <c r="G34" s="2"/>
      <c r="H34" s="2"/>
      <c r="I34" s="2"/>
      <c r="J34" s="2"/>
      <c r="K34" s="2"/>
      <c r="L34" s="2"/>
      <c r="M34" s="3"/>
    </row>
    <row r="35" spans="2:13" x14ac:dyDescent="0.2">
      <c r="B35" s="52" t="s">
        <v>18</v>
      </c>
      <c r="C35" s="53"/>
      <c r="D35" s="53"/>
      <c r="E35" s="53"/>
      <c r="F35" s="53"/>
      <c r="G35" s="10">
        <f>+G24+G33</f>
        <v>1704338.86</v>
      </c>
      <c r="H35" s="10">
        <f>+H24+H33</f>
        <v>1704338.86</v>
      </c>
      <c r="I35" s="10">
        <f>+I24+I33</f>
        <v>33997772.469999999</v>
      </c>
      <c r="J35" s="10">
        <f>+J24+J33</f>
        <v>358729.08</v>
      </c>
      <c r="K35" s="10">
        <f>+K24+K33</f>
        <v>358729.08</v>
      </c>
      <c r="L35" s="11">
        <f>IFERROR(K35/H35,0)</f>
        <v>0.21047990421341445</v>
      </c>
      <c r="M35" s="12">
        <f>IFERROR(K35/I35,0)</f>
        <v>1.0551546584898949E-2</v>
      </c>
    </row>
    <row r="36" spans="2:13" ht="13.15" x14ac:dyDescent="0.25">
      <c r="B36" s="13"/>
      <c r="C36" s="14"/>
      <c r="D36" s="14"/>
      <c r="E36" s="15"/>
      <c r="F36" s="14"/>
      <c r="G36" s="14"/>
      <c r="H36" s="14"/>
      <c r="I36" s="14"/>
      <c r="J36" s="14"/>
      <c r="K36" s="14"/>
      <c r="L36" s="14"/>
      <c r="M36" s="16"/>
    </row>
    <row r="37" spans="2:13" ht="15" x14ac:dyDescent="0.25">
      <c r="B37" s="17" t="s">
        <v>19</v>
      </c>
      <c r="C37" s="17"/>
      <c r="D37" s="18"/>
      <c r="E37" s="19"/>
      <c r="F37" s="18"/>
      <c r="G37" s="18"/>
      <c r="H37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5:F35"/>
    <mergeCell ref="K3:K5"/>
    <mergeCell ref="L3:M3"/>
    <mergeCell ref="L4:L5"/>
    <mergeCell ref="M4:M5"/>
    <mergeCell ref="B6:D6"/>
    <mergeCell ref="J6:K6"/>
    <mergeCell ref="C7:D7"/>
    <mergeCell ref="B24:F24"/>
    <mergeCell ref="B26:D26"/>
    <mergeCell ref="C27:D27"/>
    <mergeCell ref="B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INTEL</cp:lastModifiedBy>
  <dcterms:created xsi:type="dcterms:W3CDTF">2020-08-06T19:52:58Z</dcterms:created>
  <dcterms:modified xsi:type="dcterms:W3CDTF">2021-04-26T19:49:56Z</dcterms:modified>
</cp:coreProperties>
</file>